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Миша\Desktop\"/>
    </mc:Choice>
  </mc:AlternateContent>
  <xr:revisionPtr revIDLastSave="0" documentId="13_ncr:1_{3ADCDD3C-92D1-4418-82DB-DE03FE5B2A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5" i="1" l="1"/>
  <c r="G146" i="1"/>
  <c r="G157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57" i="1"/>
  <c r="I146" i="1"/>
  <c r="I157" i="1" s="1"/>
  <c r="H146" i="1"/>
  <c r="H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H13" i="1"/>
  <c r="G13" i="1"/>
  <c r="F13" i="1"/>
  <c r="G119" i="1" l="1"/>
  <c r="G62" i="1"/>
  <c r="L100" i="1"/>
  <c r="L157" i="1"/>
  <c r="H62" i="1"/>
  <c r="H176" i="1"/>
  <c r="I62" i="1"/>
  <c r="F24" i="1"/>
  <c r="J62" i="1"/>
  <c r="F138" i="1"/>
  <c r="J176" i="1"/>
  <c r="L62" i="1"/>
  <c r="L119" i="1"/>
  <c r="G195" i="1"/>
  <c r="H24" i="1"/>
  <c r="H195" i="1"/>
  <c r="I24" i="1"/>
  <c r="I81" i="1"/>
  <c r="I138" i="1"/>
  <c r="I195" i="1"/>
  <c r="L43" i="1"/>
  <c r="G176" i="1"/>
  <c r="H119" i="1"/>
  <c r="I119" i="1"/>
  <c r="I176" i="1"/>
  <c r="F81" i="1"/>
  <c r="J119" i="1"/>
  <c r="F195" i="1"/>
  <c r="G24" i="1"/>
  <c r="G81" i="1"/>
  <c r="G138" i="1"/>
  <c r="L176" i="1"/>
  <c r="H81" i="1"/>
  <c r="H138" i="1"/>
  <c r="J24" i="1"/>
  <c r="F43" i="1"/>
  <c r="J81" i="1"/>
  <c r="F100" i="1"/>
  <c r="J138" i="1"/>
  <c r="F157" i="1"/>
  <c r="F196" i="1" l="1"/>
  <c r="L196" i="1"/>
</calcChain>
</file>

<file path=xl/sharedStrings.xml><?xml version="1.0" encoding="utf-8"?>
<sst xmlns="http://schemas.openxmlformats.org/spreadsheetml/2006/main" count="246" uniqueCount="84">
  <si>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</si>
  <si>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</si>
  <si>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</si>
  <si>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</si>
  <si>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</si>
  <si>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</si>
  <si>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</si>
  <si>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</si>
  <si>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</si>
  <si>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</si>
  <si>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</si>
  <si>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</si>
  <si>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</si>
  <si>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</si>
  <si>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</si>
  <si>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</si>
  <si>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</si>
  <si>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</si>
  <si>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</si>
  <si>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</si>
  <si>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</si>
  <si>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</si>
  <si>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</si>
  <si>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</si>
  <si>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</si>
  <si>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</si>
  <si>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</si>
  <si>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</si>
  <si>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</si>
  <si>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</si>
  <si>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</si>
  <si>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</si>
  <si>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</si>
  <si>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</si>
  <si>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</si>
  <si>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</si>
  <si>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</si>
  <si>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</si>
  <si>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</si>
  <si>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р.п. Пинеровка</t>
  </si>
  <si>
    <t xml:space="preserve">Председатель правления ПО Хопер </t>
  </si>
  <si>
    <t>Бурдина С.В.</t>
  </si>
  <si>
    <t>плов из курицы 50/100</t>
  </si>
  <si>
    <t>чай с лимоном и сахаром</t>
  </si>
  <si>
    <t>хлеб пшеничный</t>
  </si>
  <si>
    <t xml:space="preserve">фрукт сезонный яблоко,не менее </t>
  </si>
  <si>
    <t>388/593(3)297</t>
  </si>
  <si>
    <t>какао с молоком</t>
  </si>
  <si>
    <t xml:space="preserve">хлеб пшеничный </t>
  </si>
  <si>
    <t>пром</t>
  </si>
  <si>
    <t>овощи натуральные(свежие или соленые)огурец соленый</t>
  </si>
  <si>
    <t>тефтели из говядины с том.соусом,каша пшеничная рассыпчатая 60/30/150</t>
  </si>
  <si>
    <t xml:space="preserve">чай с сахаром </t>
  </si>
  <si>
    <t>хлеб ржаной,пшеничный</t>
  </si>
  <si>
    <t>зеленый горошек(или кукуруза отварная)</t>
  </si>
  <si>
    <t>куры отварные с том.соусом,каша пшенная рассыпчатая 60/30/150</t>
  </si>
  <si>
    <t>чай с сахаром</t>
  </si>
  <si>
    <t>487/593(3)297</t>
  </si>
  <si>
    <t xml:space="preserve">фрукт сезонный груша.не менее </t>
  </si>
  <si>
    <t>371/593(3),332</t>
  </si>
  <si>
    <t>рыба припущенная с том. соусом,  макаронные изделия отварные с маслом 60/30/120</t>
  </si>
  <si>
    <t>кофейный напиток с молоком</t>
  </si>
  <si>
    <t>икра кабачковая</t>
  </si>
  <si>
    <t>121 пром</t>
  </si>
  <si>
    <t>487/59393),297</t>
  </si>
  <si>
    <t>чай с сахаром и лимоном</t>
  </si>
  <si>
    <t>фрукт сезонный яблоко,не менее</t>
  </si>
  <si>
    <t>биточки рыбные с том.соусом,картофель отварной 60/30/184</t>
  </si>
  <si>
    <t>388/593(3),203</t>
  </si>
  <si>
    <t>куры отварные с соусом,каша гречневая рассыпчатая 50/40/120</t>
  </si>
  <si>
    <t xml:space="preserve">чай с сахаром и лимоном </t>
  </si>
  <si>
    <t>фрукт сезонный груша,не менее</t>
  </si>
  <si>
    <t>тефтели из говядины с том.соусом,каша гречневая рассыпчатая 50/40/120</t>
  </si>
  <si>
    <t>461/332</t>
  </si>
  <si>
    <t>котлеты рубленые из птицы с соусом томатным.горох отварной 60/30/120</t>
  </si>
  <si>
    <t xml:space="preserve">хлеб ржаной, пшеничный </t>
  </si>
  <si>
    <t>зеленый горошек(или кукуруза отварные)</t>
  </si>
  <si>
    <t>131 пром</t>
  </si>
  <si>
    <t>котлеты  рыбные с том.соусом,каша гречневя рассыпчатая с маслом 60/30/150</t>
  </si>
  <si>
    <t>693(3)</t>
  </si>
  <si>
    <t>овощи натуральные(свежие или соленые)огурец свежий</t>
  </si>
  <si>
    <t>кондитерские изделия (печенье,вафли,пряник)</t>
  </si>
  <si>
    <t>овощи натуральные(свежие или соленые) огурец свежий</t>
  </si>
  <si>
    <t>205/330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</si>
</sst>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P193" sqref="P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15.7</v>
      </c>
      <c r="H6" s="40">
        <v>18.5</v>
      </c>
      <c r="I6" s="40">
        <v>28.92</v>
      </c>
      <c r="J6" s="40">
        <v>350</v>
      </c>
      <c r="K6" s="41">
        <v>492</v>
      </c>
      <c r="L6" s="40">
        <v>47.32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9.3000000000000007</v>
      </c>
      <c r="J8" s="43">
        <v>37</v>
      </c>
      <c r="K8" s="44">
        <v>686</v>
      </c>
      <c r="L8" s="43">
        <v>4.1900000000000004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1.25</v>
      </c>
      <c r="H9" s="43">
        <v>0.3</v>
      </c>
      <c r="I9" s="43">
        <v>24.1</v>
      </c>
      <c r="J9" s="43">
        <v>110</v>
      </c>
      <c r="K9" s="44" t="s">
        <v>49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10</v>
      </c>
      <c r="J10" s="43">
        <v>47</v>
      </c>
      <c r="K10" s="44">
        <v>338</v>
      </c>
      <c r="L10" s="43">
        <v>33.49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17.449999999999996</v>
      </c>
      <c r="H13" s="19">
        <f t="shared" si="0"/>
        <v>19.2</v>
      </c>
      <c r="I13" s="19">
        <v>72.319999999999993</v>
      </c>
      <c r="J13" s="19">
        <v>543.9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17.449999999999996</v>
      </c>
      <c r="H24" s="32">
        <f t="shared" si="4"/>
        <v>19.2</v>
      </c>
      <c r="I24" s="32">
        <f t="shared" si="4"/>
        <v>72.319999999999993</v>
      </c>
      <c r="J24" s="32">
        <f t="shared" si="4"/>
        <v>543.9</v>
      </c>
      <c r="K24" s="32"/>
      <c r="L24" s="32">
        <f t="shared" ref="L24" si="5">L13+L23</f>
        <v>90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240</v>
      </c>
      <c r="G25" s="40">
        <v>14.43</v>
      </c>
      <c r="H25" s="40">
        <v>15.29</v>
      </c>
      <c r="I25" s="40">
        <v>47.86</v>
      </c>
      <c r="J25" s="40">
        <v>388.26</v>
      </c>
      <c r="K25" s="41" t="s">
        <v>46</v>
      </c>
      <c r="L25" s="40">
        <v>44.44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3.3</v>
      </c>
      <c r="H27" s="43">
        <v>3.1</v>
      </c>
      <c r="I27" s="43">
        <v>14</v>
      </c>
      <c r="J27" s="43">
        <v>94</v>
      </c>
      <c r="K27" s="44">
        <v>693</v>
      </c>
      <c r="L27" s="43">
        <v>16.579999999999998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1</v>
      </c>
      <c r="H28" s="43">
        <v>0.27</v>
      </c>
      <c r="I28" s="43">
        <v>19.28</v>
      </c>
      <c r="J28" s="43">
        <v>88.35</v>
      </c>
      <c r="K28" s="44" t="s">
        <v>49</v>
      </c>
      <c r="L28" s="43">
        <v>4</v>
      </c>
    </row>
    <row r="29" spans="1:12" ht="15" x14ac:dyDescent="0.25">
      <c r="A29" s="14"/>
      <c r="B29" s="15"/>
      <c r="C29" s="11"/>
      <c r="D29" s="7"/>
      <c r="E29" s="42" t="s">
        <v>50</v>
      </c>
      <c r="F29" s="43">
        <v>60</v>
      </c>
      <c r="G29" s="43">
        <v>0.48</v>
      </c>
      <c r="H29" s="43">
        <v>0.06</v>
      </c>
      <c r="I29" s="43">
        <v>1</v>
      </c>
      <c r="J29" s="43">
        <v>7.8</v>
      </c>
      <c r="K29" s="44">
        <v>70.709999999999994</v>
      </c>
      <c r="L29" s="43">
        <v>24.98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19.21</v>
      </c>
      <c r="H32" s="19">
        <f t="shared" ref="H32" si="7">SUM(H25:H31)</f>
        <v>18.72</v>
      </c>
      <c r="I32" s="19">
        <f t="shared" ref="I32" si="8">SUM(I25:I31)</f>
        <v>82.14</v>
      </c>
      <c r="J32" s="19">
        <f t="shared" ref="J32:L32" si="9">SUM(J25:J31)</f>
        <v>578.41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19.21</v>
      </c>
      <c r="H43" s="32">
        <f t="shared" ref="H43" si="15">H32+H42</f>
        <v>18.72</v>
      </c>
      <c r="I43" s="32">
        <f t="shared" ref="I43" si="16">I32+I42</f>
        <v>82.14</v>
      </c>
      <c r="J43" s="32">
        <f t="shared" ref="J43:L43" si="17">J32+J42</f>
        <v>578.41</v>
      </c>
      <c r="K43" s="32"/>
      <c r="L43" s="32">
        <f t="shared" si="17"/>
        <v>90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240</v>
      </c>
      <c r="G44" s="40">
        <v>15.32</v>
      </c>
      <c r="H44" s="40">
        <v>17.64</v>
      </c>
      <c r="I44" s="40">
        <v>49.07</v>
      </c>
      <c r="J44" s="40">
        <v>409.67</v>
      </c>
      <c r="K44" s="41" t="s">
        <v>59</v>
      </c>
      <c r="L44" s="40">
        <v>63.53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9.1</v>
      </c>
      <c r="J46" s="43">
        <v>35</v>
      </c>
      <c r="K46" s="44" t="s">
        <v>79</v>
      </c>
      <c r="L46" s="43">
        <v>1.65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40</v>
      </c>
      <c r="G47" s="43">
        <v>1</v>
      </c>
      <c r="H47" s="43">
        <v>0.27</v>
      </c>
      <c r="I47" s="43">
        <v>19.28</v>
      </c>
      <c r="J47" s="43">
        <v>88.35</v>
      </c>
      <c r="K47" s="44" t="s">
        <v>49</v>
      </c>
      <c r="L47" s="43">
        <v>4</v>
      </c>
    </row>
    <row r="48" spans="1:12" ht="15" x14ac:dyDescent="0.25">
      <c r="A48" s="23"/>
      <c r="B48" s="15"/>
      <c r="C48" s="11"/>
      <c r="D48" s="7"/>
      <c r="E48" s="42" t="s">
        <v>54</v>
      </c>
      <c r="F48" s="43">
        <v>60</v>
      </c>
      <c r="G48" s="43">
        <v>1.77</v>
      </c>
      <c r="H48" s="43">
        <v>0.5</v>
      </c>
      <c r="I48" s="43">
        <v>3.28</v>
      </c>
      <c r="J48" s="43">
        <v>22</v>
      </c>
      <c r="K48" s="44" t="s">
        <v>77</v>
      </c>
      <c r="L48" s="43">
        <v>20.82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18.09</v>
      </c>
      <c r="H51" s="19">
        <f t="shared" ref="H51" si="19">SUM(H44:H50)</f>
        <v>18.41</v>
      </c>
      <c r="I51" s="19">
        <f t="shared" ref="I51" si="20">SUM(I44:I50)</f>
        <v>80.73</v>
      </c>
      <c r="J51" s="19">
        <f t="shared" ref="J51:L51" si="21">SUM(J44:J50)</f>
        <v>555.02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18.09</v>
      </c>
      <c r="H62" s="32">
        <f t="shared" ref="H62" si="27">H51+H61</f>
        <v>18.41</v>
      </c>
      <c r="I62" s="32">
        <f t="shared" ref="I62" si="28">I51+I61</f>
        <v>80.73</v>
      </c>
      <c r="J62" s="32">
        <f t="shared" ref="J62:L62" si="29">J51+J61</f>
        <v>555.02</v>
      </c>
      <c r="K62" s="32"/>
      <c r="L62" s="32">
        <f t="shared" si="29"/>
        <v>90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240</v>
      </c>
      <c r="G63" s="40">
        <v>17.8</v>
      </c>
      <c r="H63" s="40">
        <v>17.48</v>
      </c>
      <c r="I63" s="40">
        <v>38.049999999999997</v>
      </c>
      <c r="J63" s="40">
        <v>390.01</v>
      </c>
      <c r="K63" s="41" t="s">
        <v>57</v>
      </c>
      <c r="L63" s="40">
        <v>53.99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</v>
      </c>
      <c r="H65" s="43">
        <v>0</v>
      </c>
      <c r="I65" s="43">
        <v>9</v>
      </c>
      <c r="J65" s="43">
        <v>35</v>
      </c>
      <c r="K65" s="44">
        <v>685</v>
      </c>
      <c r="L65" s="43">
        <v>1.65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40</v>
      </c>
      <c r="G66" s="43">
        <v>1</v>
      </c>
      <c r="H66" s="43">
        <v>0.27</v>
      </c>
      <c r="I66" s="43">
        <v>19.28</v>
      </c>
      <c r="J66" s="43">
        <v>88.35</v>
      </c>
      <c r="K66" s="44" t="s">
        <v>49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0.4</v>
      </c>
      <c r="H67" s="43">
        <v>0.4</v>
      </c>
      <c r="I67" s="43">
        <v>10</v>
      </c>
      <c r="J67" s="43">
        <v>46.97</v>
      </c>
      <c r="K67" s="44">
        <v>338</v>
      </c>
      <c r="L67" s="43">
        <v>30.36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19.2</v>
      </c>
      <c r="H70" s="19">
        <f t="shared" ref="H70" si="31">SUM(H63:H69)</f>
        <v>18.149999999999999</v>
      </c>
      <c r="I70" s="19">
        <f t="shared" ref="I70" si="32">SUM(I63:I69)</f>
        <v>76.33</v>
      </c>
      <c r="J70" s="19">
        <f t="shared" ref="J70:L70" si="33">SUM(J63:J69)</f>
        <v>560.33000000000004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19.2</v>
      </c>
      <c r="H81" s="32">
        <f t="shared" ref="H81" si="39">H70+H80</f>
        <v>18.149999999999999</v>
      </c>
      <c r="I81" s="32">
        <f t="shared" ref="I81" si="40">I70+I80</f>
        <v>76.33</v>
      </c>
      <c r="J81" s="32">
        <f t="shared" ref="J81:L81" si="41">J70+J80</f>
        <v>560.33000000000004</v>
      </c>
      <c r="K81" s="32"/>
      <c r="L81" s="32">
        <f t="shared" si="41"/>
        <v>90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210</v>
      </c>
      <c r="G82" s="40">
        <v>12.15</v>
      </c>
      <c r="H82" s="40">
        <v>11.1</v>
      </c>
      <c r="I82" s="40">
        <v>28.44</v>
      </c>
      <c r="J82" s="40">
        <v>256.66000000000003</v>
      </c>
      <c r="K82" s="41" t="s">
        <v>59</v>
      </c>
      <c r="L82" s="40">
        <v>54.95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2.9</v>
      </c>
      <c r="H84" s="43">
        <v>2.8</v>
      </c>
      <c r="I84" s="43">
        <v>14.9</v>
      </c>
      <c r="J84" s="43">
        <v>94</v>
      </c>
      <c r="K84" s="44">
        <v>692</v>
      </c>
      <c r="L84" s="43">
        <v>16.260000000000002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40</v>
      </c>
      <c r="G85" s="43">
        <v>1</v>
      </c>
      <c r="H85" s="43">
        <v>0.27</v>
      </c>
      <c r="I85" s="43">
        <v>19.28</v>
      </c>
      <c r="J85" s="43">
        <v>88.35</v>
      </c>
      <c r="K85" s="44" t="s">
        <v>49</v>
      </c>
      <c r="L85" s="43">
        <v>4</v>
      </c>
    </row>
    <row r="86" spans="1:12" ht="15" x14ac:dyDescent="0.25">
      <c r="A86" s="23"/>
      <c r="B86" s="15"/>
      <c r="C86" s="11"/>
      <c r="D86" s="7"/>
      <c r="E86" s="42" t="s">
        <v>62</v>
      </c>
      <c r="F86" s="43">
        <v>60</v>
      </c>
      <c r="G86" s="43">
        <v>0.72</v>
      </c>
      <c r="H86" s="43">
        <v>2.82</v>
      </c>
      <c r="I86" s="43">
        <v>4.7</v>
      </c>
      <c r="J86" s="43">
        <v>46.8</v>
      </c>
      <c r="K86" s="44" t="s">
        <v>63</v>
      </c>
      <c r="L86" s="43">
        <v>14.79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16.77</v>
      </c>
      <c r="H89" s="19">
        <f t="shared" ref="H89" si="43">SUM(H82:H88)</f>
        <v>16.989999999999998</v>
      </c>
      <c r="I89" s="19">
        <f t="shared" ref="I89" si="44">SUM(I82:I88)</f>
        <v>67.320000000000007</v>
      </c>
      <c r="J89" s="19">
        <f t="shared" ref="J89:L89" si="45">SUM(J82:J88)</f>
        <v>485.81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50">G89+G99</f>
        <v>16.77</v>
      </c>
      <c r="H100" s="32">
        <f t="shared" ref="H100" si="51">H89+H99</f>
        <v>16.989999999999998</v>
      </c>
      <c r="I100" s="32">
        <f t="shared" ref="I100" si="52">I89+I99</f>
        <v>67.320000000000007</v>
      </c>
      <c r="J100" s="32">
        <f t="shared" ref="J100:L100" si="53">J89+J99</f>
        <v>485.81</v>
      </c>
      <c r="K100" s="32"/>
      <c r="L100" s="32">
        <f t="shared" si="53"/>
        <v>90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15.7</v>
      </c>
      <c r="H101" s="40">
        <v>18.5</v>
      </c>
      <c r="I101" s="40">
        <v>28.9</v>
      </c>
      <c r="J101" s="40">
        <v>349.5</v>
      </c>
      <c r="K101" s="41" t="s">
        <v>64</v>
      </c>
      <c r="L101" s="40">
        <v>47.32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0.1</v>
      </c>
      <c r="H103" s="43">
        <v>0</v>
      </c>
      <c r="I103" s="43">
        <v>9.3000000000000007</v>
      </c>
      <c r="J103" s="43">
        <v>37</v>
      </c>
      <c r="K103" s="44">
        <v>686</v>
      </c>
      <c r="L103" s="43">
        <v>4.1900000000000004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1.3</v>
      </c>
      <c r="H104" s="43">
        <v>0.3</v>
      </c>
      <c r="I104" s="43">
        <v>24.1</v>
      </c>
      <c r="J104" s="43">
        <v>110.4</v>
      </c>
      <c r="K104" s="44" t="s">
        <v>49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100</v>
      </c>
      <c r="G105" s="43">
        <v>0.4</v>
      </c>
      <c r="H105" s="43">
        <v>0.4</v>
      </c>
      <c r="I105" s="43">
        <v>10</v>
      </c>
      <c r="J105" s="43">
        <v>47</v>
      </c>
      <c r="K105" s="44">
        <v>338</v>
      </c>
      <c r="L105" s="43">
        <v>33.49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v>17.45</v>
      </c>
      <c r="H108" s="19">
        <v>19.239999999999998</v>
      </c>
      <c r="I108" s="19">
        <v>72.319999999999993</v>
      </c>
      <c r="J108" s="19">
        <f t="shared" ref="I108:J108" si="54">SUM(J101:J107)</f>
        <v>543.9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17.45</v>
      </c>
      <c r="H119" s="32">
        <f t="shared" ref="H119" si="59">H108+H118</f>
        <v>19.239999999999998</v>
      </c>
      <c r="I119" s="32">
        <f t="shared" ref="I119" si="60">I108+I118</f>
        <v>72.319999999999993</v>
      </c>
      <c r="J119" s="32">
        <f t="shared" ref="J119:L119" si="61">J108+J118</f>
        <v>543.9</v>
      </c>
      <c r="K119" s="32"/>
      <c r="L119" s="32">
        <f t="shared" si="61"/>
        <v>90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274</v>
      </c>
      <c r="G120" s="40">
        <v>12.13</v>
      </c>
      <c r="H120" s="40">
        <v>12.68</v>
      </c>
      <c r="I120" s="40">
        <v>37.75</v>
      </c>
      <c r="J120" s="40">
        <v>305.25</v>
      </c>
      <c r="K120" s="41" t="s">
        <v>68</v>
      </c>
      <c r="L120" s="40">
        <v>54.99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3.3</v>
      </c>
      <c r="H122" s="43">
        <v>3.1</v>
      </c>
      <c r="I122" s="43">
        <v>14</v>
      </c>
      <c r="J122" s="43">
        <v>94</v>
      </c>
      <c r="K122" s="44">
        <v>693</v>
      </c>
      <c r="L122" s="43">
        <v>16.579999999999998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40</v>
      </c>
      <c r="G123" s="43">
        <v>1</v>
      </c>
      <c r="H123" s="43">
        <v>0.27</v>
      </c>
      <c r="I123" s="43">
        <v>19.28</v>
      </c>
      <c r="J123" s="43">
        <v>88.35</v>
      </c>
      <c r="K123" s="44" t="s">
        <v>49</v>
      </c>
      <c r="L123" s="43">
        <v>4</v>
      </c>
    </row>
    <row r="124" spans="1:12" ht="15" x14ac:dyDescent="0.25">
      <c r="A124" s="14"/>
      <c r="B124" s="15"/>
      <c r="C124" s="11"/>
      <c r="D124" s="7"/>
      <c r="E124" s="42" t="s">
        <v>80</v>
      </c>
      <c r="F124" s="43">
        <v>12</v>
      </c>
      <c r="G124" s="43">
        <v>0.1</v>
      </c>
      <c r="H124" s="43">
        <v>0.01</v>
      </c>
      <c r="I124" s="43">
        <v>0.19</v>
      </c>
      <c r="J124" s="43">
        <v>1.56</v>
      </c>
      <c r="K124" s="44">
        <v>70.709999999999994</v>
      </c>
      <c r="L124" s="43">
        <v>4.68</v>
      </c>
    </row>
    <row r="125" spans="1:12" ht="15" x14ac:dyDescent="0.25">
      <c r="A125" s="14"/>
      <c r="B125" s="15"/>
      <c r="C125" s="11"/>
      <c r="D125" s="6"/>
      <c r="E125" s="42" t="s">
        <v>81</v>
      </c>
      <c r="F125" s="43">
        <v>30</v>
      </c>
      <c r="G125" s="43">
        <v>2.2000000000000002</v>
      </c>
      <c r="H125" s="43">
        <v>3.9</v>
      </c>
      <c r="I125" s="43">
        <v>22.3</v>
      </c>
      <c r="J125" s="43">
        <v>111</v>
      </c>
      <c r="K125" s="44" t="s">
        <v>49</v>
      </c>
      <c r="L125" s="43">
        <v>9.75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556</v>
      </c>
      <c r="G127" s="19">
        <f t="shared" ref="G127:J127" si="62">SUM(G120:G126)</f>
        <v>18.73</v>
      </c>
      <c r="H127" s="19">
        <f t="shared" si="62"/>
        <v>19.96</v>
      </c>
      <c r="I127" s="19">
        <f t="shared" si="62"/>
        <v>93.52</v>
      </c>
      <c r="J127" s="19">
        <f t="shared" si="62"/>
        <v>600.16000000000008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556</v>
      </c>
      <c r="G138" s="32">
        <f t="shared" ref="G138" si="66">G127+G137</f>
        <v>18.73</v>
      </c>
      <c r="H138" s="32">
        <f t="shared" ref="H138" si="67">H127+H137</f>
        <v>19.96</v>
      </c>
      <c r="I138" s="32">
        <f t="shared" ref="I138" si="68">I127+I137</f>
        <v>93.52</v>
      </c>
      <c r="J138" s="32">
        <f t="shared" ref="J138:L138" si="69">J127+J137</f>
        <v>600.16000000000008</v>
      </c>
      <c r="K138" s="32"/>
      <c r="L138" s="32">
        <f t="shared" si="69"/>
        <v>90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210</v>
      </c>
      <c r="G139" s="40">
        <v>17.7</v>
      </c>
      <c r="H139" s="40">
        <v>17.68</v>
      </c>
      <c r="I139" s="40">
        <v>32.15</v>
      </c>
      <c r="J139" s="40">
        <v>361.14</v>
      </c>
      <c r="K139" s="41" t="s">
        <v>57</v>
      </c>
      <c r="L139" s="40">
        <v>52.79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0.1</v>
      </c>
      <c r="H141" s="43">
        <v>0</v>
      </c>
      <c r="I141" s="43">
        <v>9.3000000000000007</v>
      </c>
      <c r="J141" s="43">
        <v>37</v>
      </c>
      <c r="K141" s="44">
        <v>686</v>
      </c>
      <c r="L141" s="43">
        <v>4.1900000000000004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1</v>
      </c>
      <c r="H142" s="43">
        <v>0.27</v>
      </c>
      <c r="I142" s="43">
        <v>19.28</v>
      </c>
      <c r="J142" s="43">
        <v>88.35</v>
      </c>
      <c r="K142" s="44" t="s">
        <v>49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100</v>
      </c>
      <c r="G143" s="43">
        <v>0.4</v>
      </c>
      <c r="H143" s="43">
        <v>0.4</v>
      </c>
      <c r="I143" s="43">
        <v>10</v>
      </c>
      <c r="J143" s="43">
        <v>47</v>
      </c>
      <c r="K143" s="44">
        <v>338</v>
      </c>
      <c r="L143" s="43">
        <v>29.02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19.2</v>
      </c>
      <c r="H146" s="19">
        <f t="shared" ref="H146:J146" si="70">SUM(H139:H145)</f>
        <v>18.349999999999998</v>
      </c>
      <c r="I146" s="19">
        <f t="shared" si="70"/>
        <v>70.73</v>
      </c>
      <c r="J146" s="19">
        <v>533.46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19.2</v>
      </c>
      <c r="H157" s="32">
        <f t="shared" ref="H157" si="75">H146+H156</f>
        <v>18.349999999999998</v>
      </c>
      <c r="I157" s="32">
        <f t="shared" ref="I157" si="76">I146+I156</f>
        <v>70.73</v>
      </c>
      <c r="J157" s="32">
        <f t="shared" ref="J157:L157" si="77">J146+J156</f>
        <v>533.46</v>
      </c>
      <c r="K157" s="32"/>
      <c r="L157" s="32">
        <f t="shared" si="77"/>
        <v>90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210</v>
      </c>
      <c r="G158" s="40">
        <v>13.14</v>
      </c>
      <c r="H158" s="40">
        <v>16.600000000000001</v>
      </c>
      <c r="I158" s="40">
        <v>36.56</v>
      </c>
      <c r="J158" s="40">
        <v>352.11</v>
      </c>
      <c r="K158" s="41" t="s">
        <v>73</v>
      </c>
      <c r="L158" s="40">
        <v>62.99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2.9</v>
      </c>
      <c r="H160" s="43">
        <v>2.8</v>
      </c>
      <c r="I160" s="43">
        <v>14.9</v>
      </c>
      <c r="J160" s="43">
        <v>94</v>
      </c>
      <c r="K160" s="44">
        <v>692</v>
      </c>
      <c r="L160" s="43">
        <v>16.260000000000002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40</v>
      </c>
      <c r="G161" s="43">
        <v>1</v>
      </c>
      <c r="H161" s="43">
        <v>0.27</v>
      </c>
      <c r="I161" s="43">
        <v>19.28</v>
      </c>
      <c r="J161" s="43">
        <v>88.35</v>
      </c>
      <c r="K161" s="44" t="s">
        <v>49</v>
      </c>
      <c r="L161" s="43">
        <v>4</v>
      </c>
    </row>
    <row r="162" spans="1:12" ht="15" x14ac:dyDescent="0.25">
      <c r="A162" s="23"/>
      <c r="B162" s="15"/>
      <c r="C162" s="11"/>
      <c r="D162" s="7"/>
      <c r="E162" s="42" t="s">
        <v>82</v>
      </c>
      <c r="F162" s="43">
        <v>50</v>
      </c>
      <c r="G162" s="43">
        <v>0.4</v>
      </c>
      <c r="H162" s="43">
        <v>0.05</v>
      </c>
      <c r="I162" s="43">
        <v>0.8</v>
      </c>
      <c r="J162" s="43">
        <v>6.5</v>
      </c>
      <c r="K162" s="44">
        <v>70.709999999999994</v>
      </c>
      <c r="L162" s="43">
        <v>6.75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17.439999999999998</v>
      </c>
      <c r="H165" s="19">
        <f t="shared" si="78"/>
        <v>19.720000000000002</v>
      </c>
      <c r="I165" s="19">
        <f t="shared" si="78"/>
        <v>71.540000000000006</v>
      </c>
      <c r="J165" s="19">
        <f t="shared" si="78"/>
        <v>540.96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17.439999999999998</v>
      </c>
      <c r="H176" s="32">
        <f t="shared" ref="H176" si="83">H165+H175</f>
        <v>19.720000000000002</v>
      </c>
      <c r="I176" s="32">
        <f t="shared" ref="I176" si="84">I165+I175</f>
        <v>71.540000000000006</v>
      </c>
      <c r="J176" s="32">
        <f t="shared" ref="J176:L176" si="85">J165+J175</f>
        <v>540.96</v>
      </c>
      <c r="K176" s="32"/>
      <c r="L176" s="32">
        <f t="shared" si="85"/>
        <v>90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210</v>
      </c>
      <c r="G177" s="40">
        <v>17.32</v>
      </c>
      <c r="H177" s="40">
        <v>18.37</v>
      </c>
      <c r="I177" s="40">
        <v>34.340000000000003</v>
      </c>
      <c r="J177" s="40">
        <v>378.56</v>
      </c>
      <c r="K177" s="41" t="s">
        <v>83</v>
      </c>
      <c r="L177" s="40">
        <v>72.930000000000007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</v>
      </c>
      <c r="H179" s="43">
        <v>0</v>
      </c>
      <c r="I179" s="43">
        <v>9</v>
      </c>
      <c r="J179" s="43">
        <v>35</v>
      </c>
      <c r="K179" s="44">
        <v>685</v>
      </c>
      <c r="L179" s="43">
        <v>1.65</v>
      </c>
    </row>
    <row r="180" spans="1:12" ht="15" x14ac:dyDescent="0.25">
      <c r="A180" s="23"/>
      <c r="B180" s="15"/>
      <c r="C180" s="11"/>
      <c r="D180" s="7" t="s">
        <v>23</v>
      </c>
      <c r="E180" s="42" t="s">
        <v>75</v>
      </c>
      <c r="F180" s="43">
        <v>40</v>
      </c>
      <c r="G180" s="43">
        <v>1</v>
      </c>
      <c r="H180" s="43">
        <v>0.27</v>
      </c>
      <c r="I180" s="43">
        <v>19</v>
      </c>
      <c r="J180" s="43">
        <v>88.35</v>
      </c>
      <c r="K180" s="44" t="s">
        <v>49</v>
      </c>
      <c r="L180" s="43">
        <v>4</v>
      </c>
    </row>
    <row r="181" spans="1:12" ht="15" x14ac:dyDescent="0.25">
      <c r="A181" s="23"/>
      <c r="B181" s="15"/>
      <c r="C181" s="11"/>
      <c r="D181" s="7"/>
      <c r="E181" s="42" t="s">
        <v>76</v>
      </c>
      <c r="F181" s="43">
        <v>50</v>
      </c>
      <c r="G181" s="43">
        <v>1</v>
      </c>
      <c r="H181" s="43">
        <v>0.5</v>
      </c>
      <c r="I181" s="43">
        <v>5.28</v>
      </c>
      <c r="J181" s="43">
        <v>22</v>
      </c>
      <c r="K181" s="44" t="s">
        <v>77</v>
      </c>
      <c r="L181" s="43">
        <v>11.42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19.32</v>
      </c>
      <c r="H184" s="19">
        <f t="shared" si="86"/>
        <v>19.14</v>
      </c>
      <c r="I184" s="19">
        <v>67.900000000000006</v>
      </c>
      <c r="J184" s="19">
        <f t="shared" si="86"/>
        <v>523.91</v>
      </c>
      <c r="K184" s="25"/>
      <c r="L184" s="19">
        <f t="shared" ref="L184" si="87">SUM(L177:L183)</f>
        <v>90.000000000000014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19.32</v>
      </c>
      <c r="H195" s="32">
        <f t="shared" ref="H195" si="91">H184+H194</f>
        <v>19.14</v>
      </c>
      <c r="I195" s="32">
        <f t="shared" ref="I195" si="92">I184+I194</f>
        <v>67.900000000000006</v>
      </c>
      <c r="J195" s="32">
        <f t="shared" ref="J195:L195" si="93">J184+J194</f>
        <v>523.91</v>
      </c>
      <c r="K195" s="32"/>
      <c r="L195" s="32">
        <f t="shared" si="93"/>
        <v>90.000000000000014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527.6</v>
      </c>
      <c r="G196" s="34">
        <v>18.29</v>
      </c>
      <c r="H196" s="34">
        <v>18.79</v>
      </c>
      <c r="I196" s="34">
        <v>75.48</v>
      </c>
      <c r="J196" s="34">
        <v>546.59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 Тамахин</cp:lastModifiedBy>
  <dcterms:created xsi:type="dcterms:W3CDTF">2022-05-16T14:23:56Z</dcterms:created>
  <dcterms:modified xsi:type="dcterms:W3CDTF">2024-09-21T06:18:12Z</dcterms:modified>
</cp:coreProperties>
</file>